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 STEFANO\PROCEDURE APERTE\2025\ALTA TECNOLOGIA\documentazione definitiva\"/>
    </mc:Choice>
  </mc:AlternateContent>
  <xr:revisionPtr revIDLastSave="0" documentId="13_ncr:1_{E365271F-6588-4376-ADFE-7003A29BFF15}" xr6:coauthVersionLast="47" xr6:coauthVersionMax="47" xr10:uidLastSave="{00000000-0000-0000-0000-000000000000}"/>
  <bookViews>
    <workbookView xWindow="-110" yWindow="-110" windowWidth="38620" windowHeight="21100" xr2:uid="{CE2FD786-E0CA-402F-A17A-697075972281}"/>
  </bookViews>
  <sheets>
    <sheet name="Allegato 3" sheetId="6" r:id="rId1"/>
  </sheets>
  <definedNames>
    <definedName name="_xlnm.Print_Area" localSheetId="0">'Allegato 3'!$A$1:$J$69</definedName>
    <definedName name="_xlnm.Print_Titles" localSheetId="0">'Allegato 3'!$3:$3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6" l="1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4" i="6"/>
  <c r="I69" i="6"/>
  <c r="H69" i="6"/>
  <c r="J69" i="6" l="1"/>
</calcChain>
</file>

<file path=xl/sharedStrings.xml><?xml version="1.0" encoding="utf-8"?>
<sst xmlns="http://schemas.openxmlformats.org/spreadsheetml/2006/main" count="381" uniqueCount="169">
  <si>
    <t>sic</t>
  </si>
  <si>
    <t>tipologia</t>
  </si>
  <si>
    <t>produttore</t>
  </si>
  <si>
    <t>modello</t>
  </si>
  <si>
    <t>ACCELERATORE LINEARE</t>
  </si>
  <si>
    <t>23162</t>
  </si>
  <si>
    <t>SIEMENS AG</t>
  </si>
  <si>
    <t>CANONE STRUMENTARIO CHIRURGICO ASOLA</t>
  </si>
  <si>
    <t>-</t>
  </si>
  <si>
    <t xml:space="preserve">CANONE STRUMENTARIO CHIRURGICO PIEVE </t>
  </si>
  <si>
    <t>CANONE STRUMENTARIO P.O. MANTOVA</t>
  </si>
  <si>
    <t>GATING RESPIRATORIO SISTEMA PER</t>
  </si>
  <si>
    <t>C-RAD</t>
  </si>
  <si>
    <t>SENTINEL</t>
  </si>
  <si>
    <t>21631</t>
  </si>
  <si>
    <t>LITOTRITORE EXTRACORPOREO</t>
  </si>
  <si>
    <t>STORZ MEDICAL AG</t>
  </si>
  <si>
    <t xml:space="preserve">MODULITH SLK                            </t>
  </si>
  <si>
    <t>20539</t>
  </si>
  <si>
    <t>MAMMOGRAFO</t>
  </si>
  <si>
    <t>FUJI PHOTO FILM CO LTD</t>
  </si>
  <si>
    <t>Amulet Innovality (FDR MS-3500)</t>
  </si>
  <si>
    <t>4913</t>
  </si>
  <si>
    <t>HOLOGIC ITALIA</t>
  </si>
  <si>
    <t>Selenia Value+  DM 968734</t>
  </si>
  <si>
    <t>22680</t>
  </si>
  <si>
    <t>SELENIA DIMENSIONS AVIA AWS 5000</t>
  </si>
  <si>
    <t>ORTOPANTOMOGRAFO</t>
  </si>
  <si>
    <t>16846</t>
  </si>
  <si>
    <t>SIRONA DENTAL SYSTEMS</t>
  </si>
  <si>
    <t>ORTHOPHOS XG PLUS DS CEPH</t>
  </si>
  <si>
    <t>27849</t>
  </si>
  <si>
    <t>KAVO ITALIA</t>
  </si>
  <si>
    <t>KAVO-OP-3D-PRO-CEPH</t>
  </si>
  <si>
    <t>22678</t>
  </si>
  <si>
    <t>MY-RAY CEFLA</t>
  </si>
  <si>
    <t>HYPERION X9</t>
  </si>
  <si>
    <t>21767</t>
  </si>
  <si>
    <t>PORTATILE PER RADIOGRAFIA, APPARECCHIO</t>
  </si>
  <si>
    <t>FDR GO FLEX</t>
  </si>
  <si>
    <t>24006</t>
  </si>
  <si>
    <t>GENERAL MEDICAL MERATE SPA</t>
  </si>
  <si>
    <t>MAC 32KW DR</t>
  </si>
  <si>
    <t>24007</t>
  </si>
  <si>
    <t>19903</t>
  </si>
  <si>
    <t>CARESTREAM HEALTH</t>
  </si>
  <si>
    <t>DRX REVOLUTION</t>
  </si>
  <si>
    <t>13078</t>
  </si>
  <si>
    <t>VISITOR T30</t>
  </si>
  <si>
    <t>29302</t>
  </si>
  <si>
    <t>ACCORD-DR/B4</t>
  </si>
  <si>
    <t>24707</t>
  </si>
  <si>
    <t>26049</t>
  </si>
  <si>
    <t>FUJIFILM CORPORATION</t>
  </si>
  <si>
    <t>FDR NANO</t>
  </si>
  <si>
    <t>26050</t>
  </si>
  <si>
    <t>27740</t>
  </si>
  <si>
    <t>29488</t>
  </si>
  <si>
    <t>16923</t>
  </si>
  <si>
    <t>PORTATILE PER RADIOSCOPIA, APPARECCHIO</t>
  </si>
  <si>
    <t>ARCADIS AVANTIC</t>
  </si>
  <si>
    <t>18696</t>
  </si>
  <si>
    <t>ZIEHM</t>
  </si>
  <si>
    <t>VARIO 3D</t>
  </si>
  <si>
    <t>29028</t>
  </si>
  <si>
    <t>23672</t>
  </si>
  <si>
    <t>10347</t>
  </si>
  <si>
    <t>SIMAD SRL</t>
  </si>
  <si>
    <t>MOONRAY R VE 13"</t>
  </si>
  <si>
    <t>15950</t>
  </si>
  <si>
    <t>TECHNIX SPA</t>
  </si>
  <si>
    <t>TCA 5 S</t>
  </si>
  <si>
    <t>21632</t>
  </si>
  <si>
    <t>TCA6 R</t>
  </si>
  <si>
    <t>SIREMOBIL COMPACT</t>
  </si>
  <si>
    <t>5481</t>
  </si>
  <si>
    <t>OEC MEDICAL SYSTEMS</t>
  </si>
  <si>
    <t>9600</t>
  </si>
  <si>
    <t>7177</t>
  </si>
  <si>
    <t>29511</t>
  </si>
  <si>
    <t>29517</t>
  </si>
  <si>
    <t>27848</t>
  </si>
  <si>
    <t>VISION FD 2020 CMOS</t>
  </si>
  <si>
    <t>POSIZIONAMENTO PAZIENTE IN RADIOTERAPIA, SISTEMA PER</t>
  </si>
  <si>
    <t>CATALYST</t>
  </si>
  <si>
    <t>SISTEMA INTEGRATO PER PIANI DI RADIOTERAPIA E RECORD &amp; VERIFY</t>
  </si>
  <si>
    <t>10500</t>
  </si>
  <si>
    <t>SISTEMI PER RADIOLOGIA DIGITALE</t>
  </si>
  <si>
    <t>EASTMAN KODAK CO  IBI</t>
  </si>
  <si>
    <t>DIRECTVIEW DR 3500</t>
  </si>
  <si>
    <t>7660</t>
  </si>
  <si>
    <t>PHILIPS HEALTHCARE</t>
  </si>
  <si>
    <t>THORAVISION</t>
  </si>
  <si>
    <t>11006</t>
  </si>
  <si>
    <t>24041</t>
  </si>
  <si>
    <t>DRX PLUS 3543</t>
  </si>
  <si>
    <t>24042</t>
  </si>
  <si>
    <t>10380</t>
  </si>
  <si>
    <t>DIRECTVIEW CR 975</t>
  </si>
  <si>
    <t>11005</t>
  </si>
  <si>
    <t>ELITE CR</t>
  </si>
  <si>
    <t>13185</t>
  </si>
  <si>
    <t>16916</t>
  </si>
  <si>
    <t>16919</t>
  </si>
  <si>
    <t>4708</t>
  </si>
  <si>
    <t>4822</t>
  </si>
  <si>
    <t>19244</t>
  </si>
  <si>
    <t>TAVOLO TELECOMANDATO PER APPARECCHIO RADIOLOGICO</t>
  </si>
  <si>
    <t>OPERA SWING</t>
  </si>
  <si>
    <t>19671</t>
  </si>
  <si>
    <t>TOMOGRAFO A RISONANZA MAGNETICA</t>
  </si>
  <si>
    <t>26400</t>
  </si>
  <si>
    <t>MAGNETOM VIDA 3T</t>
  </si>
  <si>
    <t>TOMOGRAFO ASSIALE COMPUTERIZZATO</t>
  </si>
  <si>
    <t>19760</t>
  </si>
  <si>
    <t>BRILLIANCE CT BIG BORE</t>
  </si>
  <si>
    <t>22968</t>
  </si>
  <si>
    <t>SOMATOM DEFINITION EDGE</t>
  </si>
  <si>
    <t>BRACHITERAPIA RADIANTE, SISTEMA PER</t>
  </si>
  <si>
    <t>FLEXITRON HDR</t>
  </si>
  <si>
    <t xml:space="preserve">PIANO DI TRATTAMENTO PER RADIOTERAPIA </t>
  </si>
  <si>
    <t>TPS ONCENTRA BRACHY</t>
  </si>
  <si>
    <t>SISTEMA TAC/PET INTEGRATO</t>
  </si>
  <si>
    <t>BIOGRAPH VISION  450</t>
  </si>
  <si>
    <t>TOTALE</t>
  </si>
  <si>
    <t>SISTEMA TAC SPECT INTEGRATO</t>
  </si>
  <si>
    <t>GIOTTO</t>
  </si>
  <si>
    <t>SOMATOM GO TOP</t>
  </si>
  <si>
    <t>29695</t>
  </si>
  <si>
    <t>OASIS VELOCITY</t>
  </si>
  <si>
    <t>26761</t>
  </si>
  <si>
    <t>AQMT3</t>
  </si>
  <si>
    <t>SYMBIA PRO SPECTA Q3</t>
  </si>
  <si>
    <t>VIADANA</t>
  </si>
  <si>
    <t>PRIMAX</t>
  </si>
  <si>
    <t>ELEKTRA VERSA HD</t>
  </si>
  <si>
    <t xml:space="preserve">SISTEMA INTEGRATO MONACO 5.11 E MOSAIQ </t>
  </si>
  <si>
    <t>VISION RFD 3D 25 KW CMOS</t>
  </si>
  <si>
    <t>VISION RFD</t>
  </si>
  <si>
    <t>VISION RFD 3030 SILICIO</t>
  </si>
  <si>
    <t>VISION RFD 2020 CMOS</t>
  </si>
  <si>
    <t>GMM</t>
  </si>
  <si>
    <t>VILLA SISTEMI MEDICALI</t>
  </si>
  <si>
    <t>ELEKTA</t>
  </si>
  <si>
    <t>RIVIERA LP PLUS</t>
  </si>
  <si>
    <t>MANTOVA</t>
  </si>
  <si>
    <t>RADIOTERAPIA</t>
  </si>
  <si>
    <t>MEDICINA NUCLEARE</t>
  </si>
  <si>
    <t>UROLOGIA</t>
  </si>
  <si>
    <t>RADIOLOGIA</t>
  </si>
  <si>
    <t>ASOLA</t>
  </si>
  <si>
    <t>BOZZOLO</t>
  </si>
  <si>
    <t>BORGO MANTOVANO</t>
  </si>
  <si>
    <t>GOITO</t>
  </si>
  <si>
    <t>POLIAMBULATORI</t>
  </si>
  <si>
    <t>ENDOSCOPIA DIGESTIVA</t>
  </si>
  <si>
    <t>CARDIOLOGIA</t>
  </si>
  <si>
    <t>BLOCCO OPERATORIO</t>
  </si>
  <si>
    <t>PNEUMOLOGIA</t>
  </si>
  <si>
    <t>PRONTO SOCCORSO</t>
  </si>
  <si>
    <t>FISICA SANITARIA</t>
  </si>
  <si>
    <t>presidio</t>
  </si>
  <si>
    <t>reparto</t>
  </si>
  <si>
    <t>Offerta economica annuale</t>
  </si>
  <si>
    <t>Offerta economica 60 mesi</t>
  </si>
  <si>
    <t>LOTTO 1- Servizio di manutenzione e assistenza tecnica di tipo full-risk di apparecchiature ad alto contenuto tecnologico</t>
  </si>
  <si>
    <t>Operatore economico:</t>
  </si>
  <si>
    <t>N.</t>
  </si>
  <si>
    <t>base d'asta per singola apparecchiatura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</si>
</sst>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rgb="FFFFFFFF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1F497D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49" fontId="4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4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44" fontId="6" fillId="0" borderId="0" xfId="0" applyNumberFormat="1" applyFont="1" applyAlignment="1">
      <alignment horizontal="center" vertical="center" wrapText="1"/>
    </xf>
    <xf numFmtId="44" fontId="3" fillId="0" borderId="0" xfId="0" applyNumberFormat="1" applyFont="1"/>
    <xf numFmtId="49" fontId="8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Normale" xfId="0" builtinId="0"/>
    <cellStyle name="Normale_Foglio1" xfId="1" xr:uid="{56339EBB-CA72-48E4-B1C5-1C9F4029EC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F9B21-5A98-4D98-B281-0A7E760E3BDF}">
  <sheetPr>
    <pageSetUpPr fitToPage="1"/>
  </sheetPr>
  <dimension ref="A1:J71"/>
  <sheetViews>
    <sheetView tabSelected="1" zoomScaleNormal="100" workbookViewId="0">
      <selection activeCell="H3" sqref="H3"/>
    </sheetView>
  </sheetViews>
  <sheetFormatPr defaultColWidth="22.26953125" defaultRowHeight="14.5" x14ac:dyDescent="0.35"/>
  <cols>
    <col min="1" max="1" width="2.81640625" bestFit="1" customWidth="1"/>
    <col min="2" max="2" width="22.26953125" style="1"/>
    <col min="3" max="3" width="33.81640625" style="1" customWidth="1"/>
    <col min="4" max="4" width="22.26953125" style="1"/>
    <col min="5" max="5" width="24.453125" style="1" customWidth="1"/>
    <col min="6" max="7" width="22.26953125" style="1"/>
    <col min="8" max="9" width="24.54296875" style="1" customWidth="1"/>
    <col min="10" max="10" width="19.7265625" style="1" customWidth="1"/>
    <col min="11" max="16384" width="22.26953125" style="1"/>
  </cols>
  <sheetData>
    <row r="1" spans="1:10" ht="52.5" customHeight="1" x14ac:dyDescent="0.3">
      <c r="A1" s="19" t="s">
        <v>165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63.75" customHeight="1" x14ac:dyDescent="0.3">
      <c r="A2" s="18" t="s">
        <v>166</v>
      </c>
      <c r="B2" s="18"/>
      <c r="C2" s="17"/>
      <c r="D2" s="17"/>
      <c r="E2" s="17"/>
      <c r="F2" s="17"/>
      <c r="G2" s="17"/>
      <c r="H2" s="17"/>
      <c r="I2" s="17"/>
      <c r="J2" s="17"/>
    </row>
    <row r="3" spans="1:10" ht="30.75" customHeight="1" x14ac:dyDescent="0.3">
      <c r="A3" s="15" t="s">
        <v>167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161</v>
      </c>
      <c r="G3" s="2" t="s">
        <v>162</v>
      </c>
      <c r="H3" s="2" t="s">
        <v>168</v>
      </c>
      <c r="I3" s="2" t="s">
        <v>163</v>
      </c>
      <c r="J3" s="2" t="s">
        <v>164</v>
      </c>
    </row>
    <row r="4" spans="1:10" x14ac:dyDescent="0.3">
      <c r="A4" s="16">
        <v>1</v>
      </c>
      <c r="B4" s="3" t="s">
        <v>5</v>
      </c>
      <c r="C4" s="3" t="s">
        <v>4</v>
      </c>
      <c r="D4" s="3" t="s">
        <v>143</v>
      </c>
      <c r="E4" s="4" t="s">
        <v>135</v>
      </c>
      <c r="F4" s="5" t="s">
        <v>145</v>
      </c>
      <c r="G4" s="5" t="s">
        <v>146</v>
      </c>
      <c r="H4" s="4">
        <v>205000</v>
      </c>
      <c r="I4" s="4"/>
      <c r="J4" s="4">
        <f>+I4*5</f>
        <v>0</v>
      </c>
    </row>
    <row r="5" spans="1:10" ht="42" x14ac:dyDescent="0.3">
      <c r="A5" s="16">
        <v>2</v>
      </c>
      <c r="B5" s="3">
        <v>23298</v>
      </c>
      <c r="C5" s="3" t="s">
        <v>85</v>
      </c>
      <c r="D5" s="3" t="s">
        <v>143</v>
      </c>
      <c r="E5" s="4" t="s">
        <v>136</v>
      </c>
      <c r="F5" s="5" t="s">
        <v>145</v>
      </c>
      <c r="G5" s="5" t="s">
        <v>146</v>
      </c>
      <c r="H5" s="4">
        <v>130000</v>
      </c>
      <c r="I5" s="4"/>
      <c r="J5" s="4">
        <f t="shared" ref="J5:J67" si="0">+I5*5</f>
        <v>0</v>
      </c>
    </row>
    <row r="6" spans="1:10" ht="28" x14ac:dyDescent="0.3">
      <c r="A6" s="16">
        <v>3</v>
      </c>
      <c r="B6" s="3">
        <v>26983</v>
      </c>
      <c r="C6" s="3" t="s">
        <v>118</v>
      </c>
      <c r="D6" s="3" t="s">
        <v>143</v>
      </c>
      <c r="E6" s="4" t="s">
        <v>119</v>
      </c>
      <c r="F6" s="5" t="s">
        <v>145</v>
      </c>
      <c r="G6" s="5" t="s">
        <v>146</v>
      </c>
      <c r="H6" s="4">
        <v>23000</v>
      </c>
      <c r="I6" s="4"/>
      <c r="J6" s="4">
        <f t="shared" si="0"/>
        <v>0</v>
      </c>
    </row>
    <row r="7" spans="1:10" ht="28" x14ac:dyDescent="0.3">
      <c r="A7" s="16">
        <v>4</v>
      </c>
      <c r="B7" s="3" t="s">
        <v>8</v>
      </c>
      <c r="C7" s="3" t="s">
        <v>120</v>
      </c>
      <c r="D7" s="3" t="s">
        <v>143</v>
      </c>
      <c r="E7" s="4" t="s">
        <v>121</v>
      </c>
      <c r="F7" s="5" t="s">
        <v>145</v>
      </c>
      <c r="G7" s="5" t="s">
        <v>146</v>
      </c>
      <c r="H7" s="4">
        <v>21000</v>
      </c>
      <c r="I7" s="4"/>
      <c r="J7" s="4">
        <f t="shared" si="0"/>
        <v>0</v>
      </c>
    </row>
    <row r="8" spans="1:10" ht="28" x14ac:dyDescent="0.3">
      <c r="A8" s="16">
        <v>5</v>
      </c>
      <c r="B8" s="3">
        <v>26809</v>
      </c>
      <c r="C8" s="3" t="s">
        <v>11</v>
      </c>
      <c r="D8" s="3" t="s">
        <v>12</v>
      </c>
      <c r="E8" s="3" t="s">
        <v>13</v>
      </c>
      <c r="F8" s="5" t="s">
        <v>145</v>
      </c>
      <c r="G8" s="5" t="s">
        <v>146</v>
      </c>
      <c r="H8" s="4">
        <v>5000</v>
      </c>
      <c r="I8" s="4"/>
      <c r="J8" s="4">
        <f t="shared" si="0"/>
        <v>0</v>
      </c>
    </row>
    <row r="9" spans="1:10" ht="28" x14ac:dyDescent="0.3">
      <c r="A9" s="16">
        <v>6</v>
      </c>
      <c r="B9" s="3">
        <v>26810</v>
      </c>
      <c r="C9" s="3" t="s">
        <v>83</v>
      </c>
      <c r="D9" s="3" t="s">
        <v>12</v>
      </c>
      <c r="E9" s="3" t="s">
        <v>84</v>
      </c>
      <c r="F9" s="5" t="s">
        <v>145</v>
      </c>
      <c r="G9" s="5" t="s">
        <v>146</v>
      </c>
      <c r="H9" s="4">
        <v>20000</v>
      </c>
      <c r="I9" s="4"/>
      <c r="J9" s="4">
        <f t="shared" si="0"/>
        <v>0</v>
      </c>
    </row>
    <row r="10" spans="1:10" ht="28" x14ac:dyDescent="0.3">
      <c r="A10" s="16">
        <v>7</v>
      </c>
      <c r="B10" s="3">
        <v>31291</v>
      </c>
      <c r="C10" s="3" t="s">
        <v>125</v>
      </c>
      <c r="D10" s="3" t="s">
        <v>6</v>
      </c>
      <c r="E10" s="4" t="s">
        <v>132</v>
      </c>
      <c r="F10" s="5" t="s">
        <v>145</v>
      </c>
      <c r="G10" s="5" t="s">
        <v>147</v>
      </c>
      <c r="H10" s="4">
        <v>90000</v>
      </c>
      <c r="I10" s="4"/>
      <c r="J10" s="4">
        <f t="shared" si="0"/>
        <v>0</v>
      </c>
    </row>
    <row r="11" spans="1:10" x14ac:dyDescent="0.3">
      <c r="A11" s="16">
        <v>8</v>
      </c>
      <c r="B11" s="3">
        <v>26683</v>
      </c>
      <c r="C11" s="3" t="s">
        <v>122</v>
      </c>
      <c r="D11" s="3" t="s">
        <v>6</v>
      </c>
      <c r="E11" s="4" t="s">
        <v>123</v>
      </c>
      <c r="F11" s="5" t="s">
        <v>145</v>
      </c>
      <c r="G11" s="5" t="s">
        <v>147</v>
      </c>
      <c r="H11" s="4">
        <v>200000</v>
      </c>
      <c r="I11" s="4"/>
      <c r="J11" s="4">
        <f t="shared" si="0"/>
        <v>0</v>
      </c>
    </row>
    <row r="12" spans="1:10" x14ac:dyDescent="0.3">
      <c r="A12" s="16">
        <v>9</v>
      </c>
      <c r="B12" s="3" t="s">
        <v>14</v>
      </c>
      <c r="C12" s="3" t="s">
        <v>15</v>
      </c>
      <c r="D12" s="3" t="s">
        <v>16</v>
      </c>
      <c r="E12" s="4" t="s">
        <v>17</v>
      </c>
      <c r="F12" s="5" t="s">
        <v>145</v>
      </c>
      <c r="G12" s="5" t="s">
        <v>148</v>
      </c>
      <c r="H12" s="4">
        <v>30000</v>
      </c>
      <c r="I12" s="4"/>
      <c r="J12" s="4">
        <f t="shared" si="0"/>
        <v>0</v>
      </c>
    </row>
    <row r="13" spans="1:10" ht="28" x14ac:dyDescent="0.3">
      <c r="A13" s="16">
        <v>10</v>
      </c>
      <c r="B13" s="3" t="s">
        <v>18</v>
      </c>
      <c r="C13" s="3" t="s">
        <v>19</v>
      </c>
      <c r="D13" s="3" t="s">
        <v>20</v>
      </c>
      <c r="E13" s="4" t="s">
        <v>21</v>
      </c>
      <c r="F13" s="5" t="s">
        <v>145</v>
      </c>
      <c r="G13" s="5" t="s">
        <v>149</v>
      </c>
      <c r="H13" s="4">
        <v>18000</v>
      </c>
      <c r="I13" s="4"/>
      <c r="J13" s="4">
        <f t="shared" si="0"/>
        <v>0</v>
      </c>
    </row>
    <row r="14" spans="1:10" ht="28" x14ac:dyDescent="0.3">
      <c r="A14" s="16">
        <v>11</v>
      </c>
      <c r="B14" s="3" t="s">
        <v>22</v>
      </c>
      <c r="C14" s="3" t="s">
        <v>19</v>
      </c>
      <c r="D14" s="3" t="s">
        <v>23</v>
      </c>
      <c r="E14" s="4" t="s">
        <v>24</v>
      </c>
      <c r="F14" s="5" t="s">
        <v>150</v>
      </c>
      <c r="G14" s="5" t="s">
        <v>149</v>
      </c>
      <c r="H14" s="4">
        <v>18000</v>
      </c>
      <c r="I14" s="4"/>
      <c r="J14" s="4">
        <f t="shared" si="0"/>
        <v>0</v>
      </c>
    </row>
    <row r="15" spans="1:10" ht="28" x14ac:dyDescent="0.3">
      <c r="A15" s="16">
        <v>12</v>
      </c>
      <c r="B15" s="3" t="s">
        <v>25</v>
      </c>
      <c r="C15" s="3" t="s">
        <v>19</v>
      </c>
      <c r="D15" s="3" t="s">
        <v>23</v>
      </c>
      <c r="E15" s="4" t="s">
        <v>26</v>
      </c>
      <c r="F15" s="5" t="s">
        <v>145</v>
      </c>
      <c r="G15" s="5" t="s">
        <v>149</v>
      </c>
      <c r="H15" s="4">
        <v>18000</v>
      </c>
      <c r="I15" s="4"/>
      <c r="J15" s="4">
        <f t="shared" si="0"/>
        <v>0</v>
      </c>
    </row>
    <row r="16" spans="1:10" ht="28" x14ac:dyDescent="0.3">
      <c r="A16" s="16">
        <v>13</v>
      </c>
      <c r="B16" s="3">
        <v>27889</v>
      </c>
      <c r="C16" s="3" t="s">
        <v>19</v>
      </c>
      <c r="D16" s="3" t="s">
        <v>20</v>
      </c>
      <c r="E16" s="4" t="s">
        <v>21</v>
      </c>
      <c r="F16" s="5" t="s">
        <v>151</v>
      </c>
      <c r="G16" s="5" t="s">
        <v>149</v>
      </c>
      <c r="H16" s="4">
        <v>18000</v>
      </c>
      <c r="I16" s="4"/>
      <c r="J16" s="4">
        <f t="shared" si="0"/>
        <v>0</v>
      </c>
    </row>
    <row r="17" spans="1:10" x14ac:dyDescent="0.3">
      <c r="A17" s="16">
        <v>14</v>
      </c>
      <c r="B17" s="3">
        <v>29708</v>
      </c>
      <c r="C17" s="3" t="s">
        <v>19</v>
      </c>
      <c r="D17" s="3" t="s">
        <v>126</v>
      </c>
      <c r="E17" s="4" t="s">
        <v>131</v>
      </c>
      <c r="F17" s="5" t="s">
        <v>152</v>
      </c>
      <c r="G17" s="5" t="s">
        <v>149</v>
      </c>
      <c r="H17" s="4">
        <v>18000</v>
      </c>
      <c r="I17" s="4"/>
      <c r="J17" s="4">
        <f t="shared" si="0"/>
        <v>0</v>
      </c>
    </row>
    <row r="18" spans="1:10" ht="28" x14ac:dyDescent="0.3">
      <c r="A18" s="16">
        <v>15</v>
      </c>
      <c r="B18" s="3" t="s">
        <v>28</v>
      </c>
      <c r="C18" s="3" t="s">
        <v>27</v>
      </c>
      <c r="D18" s="3" t="s">
        <v>29</v>
      </c>
      <c r="E18" s="4" t="s">
        <v>30</v>
      </c>
      <c r="F18" s="5" t="s">
        <v>153</v>
      </c>
      <c r="G18" s="5" t="s">
        <v>154</v>
      </c>
      <c r="H18" s="4">
        <v>6000</v>
      </c>
      <c r="I18" s="4"/>
      <c r="J18" s="4">
        <f t="shared" si="0"/>
        <v>0</v>
      </c>
    </row>
    <row r="19" spans="1:10" ht="28" x14ac:dyDescent="0.3">
      <c r="A19" s="16">
        <v>16</v>
      </c>
      <c r="B19" s="3" t="s">
        <v>31</v>
      </c>
      <c r="C19" s="3" t="s">
        <v>27</v>
      </c>
      <c r="D19" s="3" t="s">
        <v>32</v>
      </c>
      <c r="E19" s="3" t="s">
        <v>33</v>
      </c>
      <c r="F19" s="5" t="s">
        <v>150</v>
      </c>
      <c r="G19" s="5" t="s">
        <v>149</v>
      </c>
      <c r="H19" s="4">
        <v>9000</v>
      </c>
      <c r="I19" s="4"/>
      <c r="J19" s="4">
        <f t="shared" si="0"/>
        <v>0</v>
      </c>
    </row>
    <row r="20" spans="1:10" x14ac:dyDescent="0.3">
      <c r="A20" s="16">
        <v>17</v>
      </c>
      <c r="B20" s="3" t="s">
        <v>34</v>
      </c>
      <c r="C20" s="3" t="s">
        <v>27</v>
      </c>
      <c r="D20" s="3" t="s">
        <v>35</v>
      </c>
      <c r="E20" s="3" t="s">
        <v>36</v>
      </c>
      <c r="F20" s="5" t="s">
        <v>145</v>
      </c>
      <c r="G20" s="5" t="s">
        <v>149</v>
      </c>
      <c r="H20" s="4">
        <v>9000</v>
      </c>
      <c r="I20" s="4"/>
      <c r="J20" s="4">
        <f t="shared" si="0"/>
        <v>0</v>
      </c>
    </row>
    <row r="21" spans="1:10" ht="28" x14ac:dyDescent="0.3">
      <c r="A21" s="16">
        <v>18</v>
      </c>
      <c r="B21" s="3" t="s">
        <v>43</v>
      </c>
      <c r="C21" s="3" t="s">
        <v>38</v>
      </c>
      <c r="D21" s="3" t="s">
        <v>141</v>
      </c>
      <c r="E21" s="3" t="s">
        <v>42</v>
      </c>
      <c r="F21" s="5" t="s">
        <v>150</v>
      </c>
      <c r="G21" s="5" t="s">
        <v>149</v>
      </c>
      <c r="H21" s="4">
        <v>8000</v>
      </c>
      <c r="I21" s="4"/>
      <c r="J21" s="4">
        <f t="shared" si="0"/>
        <v>0</v>
      </c>
    </row>
    <row r="22" spans="1:10" ht="28" x14ac:dyDescent="0.3">
      <c r="A22" s="16">
        <v>19</v>
      </c>
      <c r="B22" s="3" t="s">
        <v>56</v>
      </c>
      <c r="C22" s="3" t="s">
        <v>38</v>
      </c>
      <c r="D22" s="3" t="s">
        <v>53</v>
      </c>
      <c r="E22" s="3" t="s">
        <v>54</v>
      </c>
      <c r="F22" s="5" t="s">
        <v>150</v>
      </c>
      <c r="G22" s="5" t="s">
        <v>149</v>
      </c>
      <c r="H22" s="4">
        <v>8000</v>
      </c>
      <c r="I22" s="4"/>
      <c r="J22" s="4">
        <f t="shared" si="0"/>
        <v>0</v>
      </c>
    </row>
    <row r="23" spans="1:10" ht="28" x14ac:dyDescent="0.3">
      <c r="A23" s="16">
        <v>20</v>
      </c>
      <c r="B23" s="3" t="s">
        <v>49</v>
      </c>
      <c r="C23" s="3" t="s">
        <v>38</v>
      </c>
      <c r="D23" s="3" t="s">
        <v>41</v>
      </c>
      <c r="E23" s="3" t="s">
        <v>50</v>
      </c>
      <c r="F23" s="5" t="s">
        <v>152</v>
      </c>
      <c r="G23" s="5" t="s">
        <v>149</v>
      </c>
      <c r="H23" s="4">
        <v>15000</v>
      </c>
      <c r="I23" s="4"/>
      <c r="J23" s="4">
        <f t="shared" si="0"/>
        <v>0</v>
      </c>
    </row>
    <row r="24" spans="1:10" ht="28" x14ac:dyDescent="0.3">
      <c r="A24" s="16">
        <v>21</v>
      </c>
      <c r="B24" s="3" t="s">
        <v>57</v>
      </c>
      <c r="C24" s="3" t="s">
        <v>38</v>
      </c>
      <c r="D24" s="3" t="s">
        <v>53</v>
      </c>
      <c r="E24" s="3" t="s">
        <v>54</v>
      </c>
      <c r="F24" s="5" t="s">
        <v>152</v>
      </c>
      <c r="G24" s="5" t="s">
        <v>149</v>
      </c>
      <c r="H24" s="4">
        <v>8000</v>
      </c>
      <c r="I24" s="4"/>
      <c r="J24" s="4">
        <f t="shared" si="0"/>
        <v>0</v>
      </c>
    </row>
    <row r="25" spans="1:10" ht="28" x14ac:dyDescent="0.3">
      <c r="A25" s="16">
        <v>22</v>
      </c>
      <c r="B25" s="3" t="s">
        <v>47</v>
      </c>
      <c r="C25" s="3" t="s">
        <v>38</v>
      </c>
      <c r="D25" s="3" t="s">
        <v>142</v>
      </c>
      <c r="E25" s="3" t="s">
        <v>48</v>
      </c>
      <c r="F25" s="5" t="s">
        <v>151</v>
      </c>
      <c r="G25" s="5" t="s">
        <v>149</v>
      </c>
      <c r="H25" s="4">
        <v>8000</v>
      </c>
      <c r="I25" s="4"/>
      <c r="J25" s="4">
        <f t="shared" si="0"/>
        <v>0</v>
      </c>
    </row>
    <row r="26" spans="1:10" ht="28" x14ac:dyDescent="0.3">
      <c r="A26" s="16">
        <v>23</v>
      </c>
      <c r="B26" s="3" t="s">
        <v>40</v>
      </c>
      <c r="C26" s="3" t="s">
        <v>38</v>
      </c>
      <c r="D26" s="3" t="s">
        <v>141</v>
      </c>
      <c r="E26" s="3" t="s">
        <v>42</v>
      </c>
      <c r="F26" s="5" t="s">
        <v>151</v>
      </c>
      <c r="G26" s="5" t="s">
        <v>149</v>
      </c>
      <c r="H26" s="4">
        <v>8000</v>
      </c>
      <c r="I26" s="4"/>
      <c r="J26" s="4">
        <f t="shared" si="0"/>
        <v>0</v>
      </c>
    </row>
    <row r="27" spans="1:10" ht="28" x14ac:dyDescent="0.3">
      <c r="A27" s="16">
        <v>24</v>
      </c>
      <c r="B27" s="3" t="s">
        <v>44</v>
      </c>
      <c r="C27" s="3" t="s">
        <v>38</v>
      </c>
      <c r="D27" s="3" t="s">
        <v>45</v>
      </c>
      <c r="E27" s="3" t="s">
        <v>46</v>
      </c>
      <c r="F27" s="5" t="s">
        <v>145</v>
      </c>
      <c r="G27" s="5" t="s">
        <v>149</v>
      </c>
      <c r="H27" s="4">
        <v>8000</v>
      </c>
      <c r="I27" s="4"/>
      <c r="J27" s="4">
        <f t="shared" si="0"/>
        <v>0</v>
      </c>
    </row>
    <row r="28" spans="1:10" ht="28" x14ac:dyDescent="0.3">
      <c r="A28" s="16">
        <v>25</v>
      </c>
      <c r="B28" s="3" t="s">
        <v>37</v>
      </c>
      <c r="C28" s="3" t="s">
        <v>38</v>
      </c>
      <c r="D28" s="3" t="s">
        <v>20</v>
      </c>
      <c r="E28" s="4" t="s">
        <v>39</v>
      </c>
      <c r="F28" s="5" t="s">
        <v>145</v>
      </c>
      <c r="G28" s="5" t="s">
        <v>149</v>
      </c>
      <c r="H28" s="4">
        <v>15000</v>
      </c>
      <c r="I28" s="4"/>
      <c r="J28" s="4">
        <f t="shared" si="0"/>
        <v>0</v>
      </c>
    </row>
    <row r="29" spans="1:10" ht="28" x14ac:dyDescent="0.3">
      <c r="A29" s="16">
        <v>26</v>
      </c>
      <c r="B29" s="3" t="s">
        <v>51</v>
      </c>
      <c r="C29" s="3" t="s">
        <v>38</v>
      </c>
      <c r="D29" s="3" t="s">
        <v>141</v>
      </c>
      <c r="E29" s="3" t="s">
        <v>50</v>
      </c>
      <c r="F29" s="5" t="s">
        <v>145</v>
      </c>
      <c r="G29" s="5" t="s">
        <v>149</v>
      </c>
      <c r="H29" s="4">
        <v>15000</v>
      </c>
      <c r="I29" s="4"/>
      <c r="J29" s="4">
        <f t="shared" si="0"/>
        <v>0</v>
      </c>
    </row>
    <row r="30" spans="1:10" ht="28" x14ac:dyDescent="0.3">
      <c r="A30" s="16">
        <v>27</v>
      </c>
      <c r="B30" s="3" t="s">
        <v>52</v>
      </c>
      <c r="C30" s="3" t="s">
        <v>38</v>
      </c>
      <c r="D30" s="3" t="s">
        <v>53</v>
      </c>
      <c r="E30" s="3" t="s">
        <v>54</v>
      </c>
      <c r="F30" s="5" t="s">
        <v>145</v>
      </c>
      <c r="G30" s="5" t="s">
        <v>149</v>
      </c>
      <c r="H30" s="4">
        <v>8000</v>
      </c>
      <c r="I30" s="4"/>
      <c r="J30" s="4">
        <f t="shared" si="0"/>
        <v>0</v>
      </c>
    </row>
    <row r="31" spans="1:10" ht="28" x14ac:dyDescent="0.3">
      <c r="A31" s="16">
        <v>28</v>
      </c>
      <c r="B31" s="3" t="s">
        <v>55</v>
      </c>
      <c r="C31" s="3" t="s">
        <v>38</v>
      </c>
      <c r="D31" s="3" t="s">
        <v>53</v>
      </c>
      <c r="E31" s="3" t="s">
        <v>54</v>
      </c>
      <c r="F31" s="5" t="s">
        <v>145</v>
      </c>
      <c r="G31" s="5" t="s">
        <v>149</v>
      </c>
      <c r="H31" s="4">
        <v>8000</v>
      </c>
      <c r="I31" s="4"/>
      <c r="J31" s="4">
        <f t="shared" si="0"/>
        <v>0</v>
      </c>
    </row>
    <row r="32" spans="1:10" ht="28" x14ac:dyDescent="0.3">
      <c r="A32" s="16">
        <v>29</v>
      </c>
      <c r="B32" s="3">
        <v>26397</v>
      </c>
      <c r="C32" s="3" t="s">
        <v>38</v>
      </c>
      <c r="D32" s="3" t="s">
        <v>53</v>
      </c>
      <c r="E32" s="3" t="s">
        <v>54</v>
      </c>
      <c r="F32" s="5" t="s">
        <v>145</v>
      </c>
      <c r="G32" s="5" t="s">
        <v>149</v>
      </c>
      <c r="H32" s="4">
        <v>8000</v>
      </c>
      <c r="I32" s="4"/>
      <c r="J32" s="4">
        <f t="shared" si="0"/>
        <v>0</v>
      </c>
    </row>
    <row r="33" spans="1:10" ht="28" x14ac:dyDescent="0.3">
      <c r="A33" s="16">
        <v>30</v>
      </c>
      <c r="B33" s="3" t="s">
        <v>58</v>
      </c>
      <c r="C33" s="3" t="s">
        <v>59</v>
      </c>
      <c r="D33" s="3" t="s">
        <v>6</v>
      </c>
      <c r="E33" s="4" t="s">
        <v>60</v>
      </c>
      <c r="F33" s="5" t="s">
        <v>145</v>
      </c>
      <c r="G33" s="5" t="s">
        <v>155</v>
      </c>
      <c r="H33" s="4">
        <v>15000</v>
      </c>
      <c r="I33" s="4"/>
      <c r="J33" s="4">
        <f t="shared" si="0"/>
        <v>0</v>
      </c>
    </row>
    <row r="34" spans="1:10" ht="28" x14ac:dyDescent="0.3">
      <c r="A34" s="16">
        <v>31</v>
      </c>
      <c r="B34" s="3" t="s">
        <v>66</v>
      </c>
      <c r="C34" s="3" t="s">
        <v>59</v>
      </c>
      <c r="D34" s="3" t="s">
        <v>67</v>
      </c>
      <c r="E34" s="3" t="s">
        <v>68</v>
      </c>
      <c r="F34" s="5" t="s">
        <v>152</v>
      </c>
      <c r="G34" s="5" t="s">
        <v>156</v>
      </c>
      <c r="H34" s="4">
        <v>13000</v>
      </c>
      <c r="I34" s="4"/>
      <c r="J34" s="4">
        <f t="shared" si="0"/>
        <v>0</v>
      </c>
    </row>
    <row r="35" spans="1:10" ht="28" x14ac:dyDescent="0.3">
      <c r="A35" s="16">
        <v>32</v>
      </c>
      <c r="B35" s="3" t="s">
        <v>69</v>
      </c>
      <c r="C35" s="3" t="s">
        <v>59</v>
      </c>
      <c r="D35" s="3" t="s">
        <v>70</v>
      </c>
      <c r="E35" s="3" t="s">
        <v>71</v>
      </c>
      <c r="F35" s="5" t="s">
        <v>150</v>
      </c>
      <c r="G35" s="5" t="s">
        <v>157</v>
      </c>
      <c r="H35" s="4">
        <v>9000</v>
      </c>
      <c r="I35" s="4"/>
      <c r="J35" s="4">
        <f t="shared" si="0"/>
        <v>0</v>
      </c>
    </row>
    <row r="36" spans="1:10" ht="28" x14ac:dyDescent="0.3">
      <c r="A36" s="16">
        <v>33</v>
      </c>
      <c r="B36" s="3" t="s">
        <v>72</v>
      </c>
      <c r="C36" s="3" t="s">
        <v>59</v>
      </c>
      <c r="D36" s="3" t="s">
        <v>70</v>
      </c>
      <c r="E36" s="3" t="s">
        <v>73</v>
      </c>
      <c r="F36" s="5" t="s">
        <v>145</v>
      </c>
      <c r="G36" s="5" t="s">
        <v>148</v>
      </c>
      <c r="H36" s="4">
        <v>9000</v>
      </c>
      <c r="I36" s="4"/>
      <c r="J36" s="4">
        <f t="shared" si="0"/>
        <v>0</v>
      </c>
    </row>
    <row r="37" spans="1:10" ht="28" x14ac:dyDescent="0.3">
      <c r="A37" s="16">
        <v>34</v>
      </c>
      <c r="B37" s="3" t="s">
        <v>75</v>
      </c>
      <c r="C37" s="3" t="s">
        <v>59</v>
      </c>
      <c r="D37" s="3" t="s">
        <v>76</v>
      </c>
      <c r="E37" s="3" t="s">
        <v>77</v>
      </c>
      <c r="F37" s="5" t="s">
        <v>145</v>
      </c>
      <c r="G37" s="5" t="s">
        <v>158</v>
      </c>
      <c r="H37" s="4">
        <v>9000</v>
      </c>
      <c r="I37" s="4"/>
      <c r="J37" s="4">
        <f t="shared" si="0"/>
        <v>0</v>
      </c>
    </row>
    <row r="38" spans="1:10" ht="28" x14ac:dyDescent="0.3">
      <c r="A38" s="16">
        <v>35</v>
      </c>
      <c r="B38" s="3" t="s">
        <v>78</v>
      </c>
      <c r="C38" s="3" t="s">
        <v>59</v>
      </c>
      <c r="D38" s="3" t="s">
        <v>6</v>
      </c>
      <c r="E38" s="3" t="s">
        <v>74</v>
      </c>
      <c r="F38" s="5" t="s">
        <v>145</v>
      </c>
      <c r="G38" s="5" t="s">
        <v>146</v>
      </c>
      <c r="H38" s="4">
        <v>6000</v>
      </c>
      <c r="I38" s="4"/>
      <c r="J38" s="4">
        <f t="shared" si="0"/>
        <v>0</v>
      </c>
    </row>
    <row r="39" spans="1:10" ht="28" x14ac:dyDescent="0.3">
      <c r="A39" s="16">
        <v>36</v>
      </c>
      <c r="B39" s="3" t="s">
        <v>79</v>
      </c>
      <c r="C39" s="3" t="s">
        <v>59</v>
      </c>
      <c r="D39" s="3" t="s">
        <v>62</v>
      </c>
      <c r="E39" s="3" t="s">
        <v>139</v>
      </c>
      <c r="F39" s="5" t="s">
        <v>152</v>
      </c>
      <c r="G39" s="5" t="s">
        <v>157</v>
      </c>
      <c r="H39" s="4">
        <v>20000</v>
      </c>
      <c r="I39" s="4"/>
      <c r="J39" s="4">
        <f t="shared" si="0"/>
        <v>0</v>
      </c>
    </row>
    <row r="40" spans="1:10" ht="28" x14ac:dyDescent="0.3">
      <c r="A40" s="16">
        <v>37</v>
      </c>
      <c r="B40" s="3" t="s">
        <v>80</v>
      </c>
      <c r="C40" s="3" t="s">
        <v>59</v>
      </c>
      <c r="D40" s="3" t="s">
        <v>62</v>
      </c>
      <c r="E40" s="3" t="s">
        <v>140</v>
      </c>
      <c r="F40" s="5" t="s">
        <v>145</v>
      </c>
      <c r="G40" s="5" t="s">
        <v>157</v>
      </c>
      <c r="H40" s="4">
        <v>20000</v>
      </c>
      <c r="I40" s="4"/>
      <c r="J40" s="4">
        <f t="shared" si="0"/>
        <v>0</v>
      </c>
    </row>
    <row r="41" spans="1:10" ht="28" x14ac:dyDescent="0.3">
      <c r="A41" s="16">
        <v>38</v>
      </c>
      <c r="B41" s="3" t="s">
        <v>81</v>
      </c>
      <c r="C41" s="3" t="s">
        <v>59</v>
      </c>
      <c r="D41" s="3" t="s">
        <v>62</v>
      </c>
      <c r="E41" s="3" t="s">
        <v>82</v>
      </c>
      <c r="F41" s="5" t="s">
        <v>150</v>
      </c>
      <c r="G41" s="5" t="s">
        <v>157</v>
      </c>
      <c r="H41" s="4">
        <v>20000</v>
      </c>
      <c r="I41" s="4"/>
      <c r="J41" s="4">
        <f t="shared" si="0"/>
        <v>0</v>
      </c>
    </row>
    <row r="42" spans="1:10" ht="28" x14ac:dyDescent="0.3">
      <c r="A42" s="16">
        <v>39</v>
      </c>
      <c r="B42" s="3" t="s">
        <v>61</v>
      </c>
      <c r="C42" s="3" t="s">
        <v>59</v>
      </c>
      <c r="D42" s="3" t="s">
        <v>62</v>
      </c>
      <c r="E42" s="4" t="s">
        <v>63</v>
      </c>
      <c r="F42" s="5" t="s">
        <v>145</v>
      </c>
      <c r="G42" s="5" t="s">
        <v>157</v>
      </c>
      <c r="H42" s="4">
        <v>20000</v>
      </c>
      <c r="I42" s="4"/>
      <c r="J42" s="4">
        <f t="shared" si="0"/>
        <v>0</v>
      </c>
    </row>
    <row r="43" spans="1:10" ht="28" x14ac:dyDescent="0.3">
      <c r="A43" s="16">
        <v>40</v>
      </c>
      <c r="B43" s="3" t="s">
        <v>64</v>
      </c>
      <c r="C43" s="3" t="s">
        <v>59</v>
      </c>
      <c r="D43" s="3" t="s">
        <v>62</v>
      </c>
      <c r="E43" s="4" t="s">
        <v>138</v>
      </c>
      <c r="F43" s="5" t="s">
        <v>152</v>
      </c>
      <c r="G43" s="5" t="s">
        <v>156</v>
      </c>
      <c r="H43" s="4">
        <v>20000</v>
      </c>
      <c r="I43" s="4"/>
      <c r="J43" s="4">
        <f t="shared" si="0"/>
        <v>0</v>
      </c>
    </row>
    <row r="44" spans="1:10" ht="28" x14ac:dyDescent="0.3">
      <c r="A44" s="16">
        <v>41</v>
      </c>
      <c r="B44" s="3" t="s">
        <v>65</v>
      </c>
      <c r="C44" s="3" t="s">
        <v>59</v>
      </c>
      <c r="D44" s="3" t="s">
        <v>62</v>
      </c>
      <c r="E44" s="4" t="s">
        <v>137</v>
      </c>
      <c r="F44" s="5" t="s">
        <v>145</v>
      </c>
      <c r="G44" s="5" t="s">
        <v>157</v>
      </c>
      <c r="H44" s="4">
        <v>26000</v>
      </c>
      <c r="I44" s="4"/>
      <c r="J44" s="4">
        <f t="shared" si="0"/>
        <v>0</v>
      </c>
    </row>
    <row r="45" spans="1:10" ht="28" x14ac:dyDescent="0.3">
      <c r="A45" s="16">
        <v>42</v>
      </c>
      <c r="B45" s="3" t="s">
        <v>86</v>
      </c>
      <c r="C45" s="3" t="s">
        <v>87</v>
      </c>
      <c r="D45" s="3" t="s">
        <v>88</v>
      </c>
      <c r="E45" s="4" t="s">
        <v>89</v>
      </c>
      <c r="F45" s="5" t="s">
        <v>152</v>
      </c>
      <c r="G45" s="5" t="s">
        <v>149</v>
      </c>
      <c r="H45" s="4">
        <v>20000</v>
      </c>
      <c r="I45" s="4"/>
      <c r="J45" s="4">
        <f t="shared" si="0"/>
        <v>0</v>
      </c>
    </row>
    <row r="46" spans="1:10" ht="28" x14ac:dyDescent="0.3">
      <c r="A46" s="16">
        <v>43</v>
      </c>
      <c r="B46" s="3" t="s">
        <v>90</v>
      </c>
      <c r="C46" s="3" t="s">
        <v>87</v>
      </c>
      <c r="D46" s="3" t="s">
        <v>91</v>
      </c>
      <c r="E46" s="4" t="s">
        <v>92</v>
      </c>
      <c r="F46" s="5" t="s">
        <v>150</v>
      </c>
      <c r="G46" s="5" t="s">
        <v>149</v>
      </c>
      <c r="H46" s="4">
        <v>15000</v>
      </c>
      <c r="I46" s="4"/>
      <c r="J46" s="4">
        <f t="shared" si="0"/>
        <v>0</v>
      </c>
    </row>
    <row r="47" spans="1:10" ht="28" x14ac:dyDescent="0.3">
      <c r="A47" s="16">
        <v>44</v>
      </c>
      <c r="B47" s="3" t="s">
        <v>93</v>
      </c>
      <c r="C47" s="3" t="s">
        <v>87</v>
      </c>
      <c r="D47" s="3" t="s">
        <v>45</v>
      </c>
      <c r="E47" s="4" t="s">
        <v>95</v>
      </c>
      <c r="F47" s="5" t="s">
        <v>152</v>
      </c>
      <c r="G47" s="5" t="s">
        <v>149</v>
      </c>
      <c r="H47" s="4">
        <v>10000</v>
      </c>
      <c r="I47" s="4"/>
      <c r="J47" s="4">
        <f t="shared" si="0"/>
        <v>0</v>
      </c>
    </row>
    <row r="48" spans="1:10" ht="28" x14ac:dyDescent="0.3">
      <c r="A48" s="16">
        <v>45</v>
      </c>
      <c r="B48" s="3" t="s">
        <v>94</v>
      </c>
      <c r="C48" s="3" t="s">
        <v>87</v>
      </c>
      <c r="D48" s="3" t="s">
        <v>45</v>
      </c>
      <c r="E48" s="4" t="s">
        <v>95</v>
      </c>
      <c r="F48" s="5" t="s">
        <v>150</v>
      </c>
      <c r="G48" s="5" t="s">
        <v>149</v>
      </c>
      <c r="H48" s="4">
        <v>10000</v>
      </c>
      <c r="I48" s="4"/>
      <c r="J48" s="4">
        <f t="shared" si="0"/>
        <v>0</v>
      </c>
    </row>
    <row r="49" spans="1:10" ht="28" x14ac:dyDescent="0.3">
      <c r="A49" s="16">
        <v>46</v>
      </c>
      <c r="B49" s="3" t="s">
        <v>96</v>
      </c>
      <c r="C49" s="3" t="s">
        <v>87</v>
      </c>
      <c r="D49" s="3" t="s">
        <v>45</v>
      </c>
      <c r="E49" s="4" t="s">
        <v>95</v>
      </c>
      <c r="F49" s="5" t="s">
        <v>145</v>
      </c>
      <c r="G49" s="5" t="s">
        <v>149</v>
      </c>
      <c r="H49" s="4">
        <v>10000</v>
      </c>
      <c r="I49" s="4"/>
      <c r="J49" s="4">
        <f t="shared" si="0"/>
        <v>0</v>
      </c>
    </row>
    <row r="50" spans="1:10" ht="28" x14ac:dyDescent="0.3">
      <c r="A50" s="16">
        <v>47</v>
      </c>
      <c r="B50" s="3" t="s">
        <v>104</v>
      </c>
      <c r="C50" s="3" t="s">
        <v>87</v>
      </c>
      <c r="D50" s="3" t="s">
        <v>88</v>
      </c>
      <c r="E50" s="3" t="s">
        <v>98</v>
      </c>
      <c r="F50" s="5" t="s">
        <v>150</v>
      </c>
      <c r="G50" s="5" t="s">
        <v>149</v>
      </c>
      <c r="H50" s="4">
        <v>8500</v>
      </c>
      <c r="I50" s="4"/>
      <c r="J50" s="4">
        <f t="shared" si="0"/>
        <v>0</v>
      </c>
    </row>
    <row r="51" spans="1:10" ht="28" x14ac:dyDescent="0.3">
      <c r="A51" s="16">
        <v>48</v>
      </c>
      <c r="B51" s="3" t="s">
        <v>101</v>
      </c>
      <c r="C51" s="3" t="s">
        <v>87</v>
      </c>
      <c r="D51" s="3" t="s">
        <v>45</v>
      </c>
      <c r="E51" s="3" t="s">
        <v>100</v>
      </c>
      <c r="F51" s="5" t="s">
        <v>150</v>
      </c>
      <c r="G51" s="5" t="s">
        <v>149</v>
      </c>
      <c r="H51" s="4">
        <v>4000</v>
      </c>
      <c r="I51" s="4"/>
      <c r="J51" s="4">
        <f t="shared" si="0"/>
        <v>0</v>
      </c>
    </row>
    <row r="52" spans="1:10" ht="28" x14ac:dyDescent="0.3">
      <c r="A52" s="16">
        <v>49</v>
      </c>
      <c r="B52" s="3" t="s">
        <v>97</v>
      </c>
      <c r="C52" s="3" t="s">
        <v>87</v>
      </c>
      <c r="D52" s="3" t="s">
        <v>88</v>
      </c>
      <c r="E52" s="3" t="s">
        <v>98</v>
      </c>
      <c r="F52" s="5" t="s">
        <v>152</v>
      </c>
      <c r="G52" s="5" t="s">
        <v>149</v>
      </c>
      <c r="H52" s="4">
        <v>8500</v>
      </c>
      <c r="I52" s="4"/>
      <c r="J52" s="4">
        <f t="shared" si="0"/>
        <v>0</v>
      </c>
    </row>
    <row r="53" spans="1:10" ht="28" x14ac:dyDescent="0.3">
      <c r="A53" s="16">
        <v>50</v>
      </c>
      <c r="B53" s="3" t="s">
        <v>99</v>
      </c>
      <c r="C53" s="3" t="s">
        <v>87</v>
      </c>
      <c r="D53" s="3" t="s">
        <v>45</v>
      </c>
      <c r="E53" s="3" t="s">
        <v>100</v>
      </c>
      <c r="F53" s="5" t="s">
        <v>152</v>
      </c>
      <c r="G53" s="5" t="s">
        <v>149</v>
      </c>
      <c r="H53" s="4">
        <v>4000</v>
      </c>
      <c r="I53" s="4"/>
      <c r="J53" s="4">
        <f t="shared" si="0"/>
        <v>0</v>
      </c>
    </row>
    <row r="54" spans="1:10" ht="28" x14ac:dyDescent="0.3">
      <c r="A54" s="16">
        <v>51</v>
      </c>
      <c r="B54" s="3" t="s">
        <v>102</v>
      </c>
      <c r="C54" s="3" t="s">
        <v>87</v>
      </c>
      <c r="D54" s="3" t="s">
        <v>88</v>
      </c>
      <c r="E54" s="3" t="s">
        <v>98</v>
      </c>
      <c r="F54" s="5" t="s">
        <v>151</v>
      </c>
      <c r="G54" s="5" t="s">
        <v>149</v>
      </c>
      <c r="H54" s="4">
        <v>8500</v>
      </c>
      <c r="I54" s="4"/>
      <c r="J54" s="4">
        <f t="shared" si="0"/>
        <v>0</v>
      </c>
    </row>
    <row r="55" spans="1:10" ht="28" x14ac:dyDescent="0.3">
      <c r="A55" s="16">
        <v>52</v>
      </c>
      <c r="B55" s="3" t="s">
        <v>105</v>
      </c>
      <c r="C55" s="3" t="s">
        <v>87</v>
      </c>
      <c r="D55" s="3" t="s">
        <v>45</v>
      </c>
      <c r="E55" s="3" t="s">
        <v>100</v>
      </c>
      <c r="F55" s="5" t="s">
        <v>151</v>
      </c>
      <c r="G55" s="5" t="s">
        <v>149</v>
      </c>
      <c r="H55" s="4">
        <v>4000</v>
      </c>
      <c r="I55" s="4"/>
      <c r="J55" s="4">
        <f t="shared" si="0"/>
        <v>0</v>
      </c>
    </row>
    <row r="56" spans="1:10" ht="28" x14ac:dyDescent="0.3">
      <c r="A56" s="16">
        <v>53</v>
      </c>
      <c r="B56" s="3" t="s">
        <v>103</v>
      </c>
      <c r="C56" s="3" t="s">
        <v>87</v>
      </c>
      <c r="D56" s="3" t="s">
        <v>88</v>
      </c>
      <c r="E56" s="3" t="s">
        <v>98</v>
      </c>
      <c r="F56" s="5" t="s">
        <v>145</v>
      </c>
      <c r="G56" s="5" t="s">
        <v>160</v>
      </c>
      <c r="H56" s="4">
        <v>8500</v>
      </c>
      <c r="I56" s="4"/>
      <c r="J56" s="4">
        <f t="shared" si="0"/>
        <v>0</v>
      </c>
    </row>
    <row r="57" spans="1:10" ht="28" x14ac:dyDescent="0.3">
      <c r="A57" s="16">
        <v>54</v>
      </c>
      <c r="B57" s="3" t="s">
        <v>106</v>
      </c>
      <c r="C57" s="3" t="s">
        <v>107</v>
      </c>
      <c r="D57" s="3" t="s">
        <v>141</v>
      </c>
      <c r="E57" s="4" t="s">
        <v>108</v>
      </c>
      <c r="F57" s="5" t="s">
        <v>145</v>
      </c>
      <c r="G57" s="5" t="s">
        <v>149</v>
      </c>
      <c r="H57" s="4">
        <v>15000</v>
      </c>
      <c r="I57" s="4"/>
      <c r="J57" s="4">
        <f t="shared" si="0"/>
        <v>0</v>
      </c>
    </row>
    <row r="58" spans="1:10" ht="28" x14ac:dyDescent="0.3">
      <c r="A58" s="16">
        <v>55</v>
      </c>
      <c r="B58" s="3" t="s">
        <v>109</v>
      </c>
      <c r="C58" s="3" t="s">
        <v>107</v>
      </c>
      <c r="D58" s="3" t="s">
        <v>141</v>
      </c>
      <c r="E58" s="4" t="s">
        <v>108</v>
      </c>
      <c r="F58" s="5" t="s">
        <v>145</v>
      </c>
      <c r="G58" s="5" t="s">
        <v>149</v>
      </c>
      <c r="H58" s="4">
        <v>15000</v>
      </c>
      <c r="I58" s="4"/>
      <c r="J58" s="4">
        <f t="shared" si="0"/>
        <v>0</v>
      </c>
    </row>
    <row r="59" spans="1:10" ht="28" x14ac:dyDescent="0.3">
      <c r="A59" s="16">
        <v>56</v>
      </c>
      <c r="B59" s="3" t="s">
        <v>111</v>
      </c>
      <c r="C59" s="3" t="s">
        <v>110</v>
      </c>
      <c r="D59" s="3" t="s">
        <v>6</v>
      </c>
      <c r="E59" s="3" t="s">
        <v>112</v>
      </c>
      <c r="F59" s="5" t="s">
        <v>145</v>
      </c>
      <c r="G59" s="5" t="s">
        <v>149</v>
      </c>
      <c r="H59" s="4">
        <v>130000</v>
      </c>
      <c r="I59" s="4"/>
      <c r="J59" s="4">
        <f t="shared" si="0"/>
        <v>0</v>
      </c>
    </row>
    <row r="60" spans="1:10" ht="28" x14ac:dyDescent="0.3">
      <c r="A60" s="16">
        <v>57</v>
      </c>
      <c r="B60" s="6" t="s">
        <v>128</v>
      </c>
      <c r="C60" s="3" t="s">
        <v>110</v>
      </c>
      <c r="D60" s="3" t="s">
        <v>53</v>
      </c>
      <c r="E60" s="3" t="s">
        <v>129</v>
      </c>
      <c r="F60" s="5" t="s">
        <v>152</v>
      </c>
      <c r="G60" s="5" t="s">
        <v>149</v>
      </c>
      <c r="H60" s="4">
        <v>120000</v>
      </c>
      <c r="I60" s="4"/>
      <c r="J60" s="4">
        <f t="shared" si="0"/>
        <v>0</v>
      </c>
    </row>
    <row r="61" spans="1:10" ht="28" x14ac:dyDescent="0.3">
      <c r="A61" s="16">
        <v>58</v>
      </c>
      <c r="B61" s="3" t="s">
        <v>114</v>
      </c>
      <c r="C61" s="3" t="s">
        <v>113</v>
      </c>
      <c r="D61" s="3" t="s">
        <v>91</v>
      </c>
      <c r="E61" s="4" t="s">
        <v>115</v>
      </c>
      <c r="F61" s="5" t="s">
        <v>145</v>
      </c>
      <c r="G61" s="5" t="s">
        <v>146</v>
      </c>
      <c r="H61" s="4">
        <v>55000</v>
      </c>
      <c r="I61" s="4"/>
      <c r="J61" s="4">
        <f t="shared" si="0"/>
        <v>0</v>
      </c>
    </row>
    <row r="62" spans="1:10" ht="28" x14ac:dyDescent="0.3">
      <c r="A62" s="16">
        <v>59</v>
      </c>
      <c r="B62" s="3" t="s">
        <v>116</v>
      </c>
      <c r="C62" s="3" t="s">
        <v>113</v>
      </c>
      <c r="D62" s="3" t="s">
        <v>6</v>
      </c>
      <c r="E62" s="4" t="s">
        <v>117</v>
      </c>
      <c r="F62" s="5" t="s">
        <v>145</v>
      </c>
      <c r="G62" s="5" t="s">
        <v>149</v>
      </c>
      <c r="H62" s="4">
        <v>61000</v>
      </c>
      <c r="I62" s="4"/>
      <c r="J62" s="4">
        <f t="shared" si="0"/>
        <v>0</v>
      </c>
    </row>
    <row r="63" spans="1:10" ht="28" x14ac:dyDescent="0.3">
      <c r="A63" s="16">
        <v>60</v>
      </c>
      <c r="B63" s="6" t="s">
        <v>130</v>
      </c>
      <c r="C63" s="3" t="s">
        <v>113</v>
      </c>
      <c r="D63" s="3" t="s">
        <v>6</v>
      </c>
      <c r="E63" s="4" t="s">
        <v>127</v>
      </c>
      <c r="F63" s="5" t="s">
        <v>145</v>
      </c>
      <c r="G63" s="5" t="s">
        <v>159</v>
      </c>
      <c r="H63" s="7">
        <v>70000</v>
      </c>
      <c r="I63" s="7"/>
      <c r="J63" s="4">
        <f t="shared" si="0"/>
        <v>0</v>
      </c>
    </row>
    <row r="64" spans="1:10" ht="28" x14ac:dyDescent="0.3">
      <c r="A64" s="16">
        <v>61</v>
      </c>
      <c r="B64" s="3">
        <v>29666</v>
      </c>
      <c r="C64" s="3" t="s">
        <v>87</v>
      </c>
      <c r="D64" s="3" t="s">
        <v>134</v>
      </c>
      <c r="E64" s="3" t="s">
        <v>144</v>
      </c>
      <c r="F64" s="5" t="s">
        <v>133</v>
      </c>
      <c r="G64" s="5" t="s">
        <v>154</v>
      </c>
      <c r="H64" s="7">
        <v>15000</v>
      </c>
      <c r="I64" s="7"/>
      <c r="J64" s="4">
        <f t="shared" si="0"/>
        <v>0</v>
      </c>
    </row>
    <row r="65" spans="1:10" ht="28" x14ac:dyDescent="0.3">
      <c r="A65" s="16">
        <v>62</v>
      </c>
      <c r="B65" s="6" t="s">
        <v>8</v>
      </c>
      <c r="C65" s="3" t="s">
        <v>7</v>
      </c>
      <c r="D65" s="3"/>
      <c r="E65" s="3"/>
      <c r="F65" s="5" t="s">
        <v>150</v>
      </c>
      <c r="G65" s="8" t="s">
        <v>8</v>
      </c>
      <c r="H65" s="4">
        <v>8000</v>
      </c>
      <c r="I65" s="4"/>
      <c r="J65" s="4">
        <f t="shared" si="0"/>
        <v>0</v>
      </c>
    </row>
    <row r="66" spans="1:10" ht="28" x14ac:dyDescent="0.3">
      <c r="A66" s="16">
        <v>63</v>
      </c>
      <c r="B66" s="3" t="s">
        <v>8</v>
      </c>
      <c r="C66" s="3" t="s">
        <v>9</v>
      </c>
      <c r="D66" s="3"/>
      <c r="E66" s="3"/>
      <c r="F66" s="5" t="s">
        <v>152</v>
      </c>
      <c r="G66" s="8" t="s">
        <v>8</v>
      </c>
      <c r="H66" s="4">
        <v>8000</v>
      </c>
      <c r="I66" s="4"/>
      <c r="J66" s="4">
        <f t="shared" si="0"/>
        <v>0</v>
      </c>
    </row>
    <row r="67" spans="1:10" ht="28" x14ac:dyDescent="0.3">
      <c r="A67" s="16">
        <v>64</v>
      </c>
      <c r="B67" s="6" t="s">
        <v>8</v>
      </c>
      <c r="C67" s="3" t="s">
        <v>10</v>
      </c>
      <c r="D67" s="3"/>
      <c r="E67" s="3"/>
      <c r="F67" s="5" t="s">
        <v>145</v>
      </c>
      <c r="G67" s="8" t="s">
        <v>8</v>
      </c>
      <c r="H67" s="4">
        <v>50000</v>
      </c>
      <c r="I67" s="4"/>
      <c r="J67" s="4">
        <f t="shared" si="0"/>
        <v>0</v>
      </c>
    </row>
    <row r="68" spans="1:10" x14ac:dyDescent="0.35">
      <c r="B68" s="9"/>
      <c r="C68" s="9"/>
      <c r="D68" s="9"/>
      <c r="E68" s="10"/>
      <c r="H68" s="11"/>
      <c r="I68" s="11"/>
      <c r="J68" s="11"/>
    </row>
    <row r="69" spans="1:10" x14ac:dyDescent="0.35">
      <c r="B69" s="9"/>
      <c r="C69" s="10"/>
      <c r="D69" s="10"/>
      <c r="G69" s="12" t="s">
        <v>124</v>
      </c>
      <c r="H69" s="13">
        <f>SUM(H4:H68)</f>
        <v>1800000</v>
      </c>
      <c r="I69" s="13">
        <f t="shared" ref="I69:J69" si="1">SUM(I4:I68)</f>
        <v>0</v>
      </c>
      <c r="J69" s="13">
        <f t="shared" si="1"/>
        <v>0</v>
      </c>
    </row>
    <row r="71" spans="1:10" x14ac:dyDescent="0.35">
      <c r="H71" s="14"/>
      <c r="I71" s="14"/>
      <c r="J71" s="14"/>
    </row>
  </sheetData>
  <mergeCells count="3">
    <mergeCell ref="C2:J2"/>
    <mergeCell ref="A2:B2"/>
    <mergeCell ref="A1:J1"/>
  </mergeCell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&amp;CALL. D6.1- Dettaglio offerta economica</oddHeader>
    <oddFooter>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Allegato 3</vt:lpstr>
      <vt:lpstr>'Allegato 3'!Area_stampa</vt:lpstr>
      <vt:lpstr>'Allegato 3'!Titoli_stampa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Franzoni</dc:creator>
  <cp:lastModifiedBy>Cesarino Panarelli</cp:lastModifiedBy>
  <cp:lastPrinted>2025-04-10T14:29:00Z</cp:lastPrinted>
  <dcterms:created xsi:type="dcterms:W3CDTF">2024-10-07T20:20:15Z</dcterms:created>
  <dcterms:modified xsi:type="dcterms:W3CDTF">2025-04-15T08:58:34Z</dcterms:modified>
</cp:coreProperties>
</file>